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CACECCFA-D742-48A5-80DB-EA271CD0D7D0}" xr6:coauthVersionLast="45" xr6:coauthVersionMax="45" xr10:uidLastSave="{00000000-0000-0000-0000-000000000000}"/>
  <workbookProtection workbookAlgorithmName="SHA-512" workbookHashValue="/DY81rPEdkQrpE/YnOueofuI3nANGImZ44HRDoCbA0q6PFW9o+/J52NUgjlWjBK55U0H6D2AZaOlMCEZZ8q2aw==" workbookSaltValue="9SOQzdPYGQK7usYxnAX07Q==" workbookSpinCount="100000" lockStructure="1"/>
  <bookViews>
    <workbookView xWindow="27525" yWindow="2250" windowWidth="18525"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<sst xmlns="http://schemas.openxmlformats.org/spreadsheetml/2006/main" count="195" uniqueCount="96">
  <si>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</si>
  <si>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</si>
  <si>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</si>
  <si>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</si>
  <si>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</si>
  <si>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</si>
  <si>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</si>
  <si>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</si>
  <si>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</si>
  <si>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</si>
  <si>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</si>
  <si>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</si>
  <si>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</si>
  <si>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</si>
  <si>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</si>
  <si>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</si>
  <si>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</si>
  <si>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</si>
  <si>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</si>
  <si>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</si>
  <si>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</si>
  <si>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</si>
  <si>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</si>
  <si>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</si>
  <si>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</si>
  <si>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</si>
  <si>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</si>
  <si>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</si>
  <si>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</si>
  <si>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</si>
  <si>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</si>
  <si>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</si>
  <si>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</si>
  <si>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</si>
  <si>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</si>
  <si>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</si>
  <si>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</si>
  <si>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</si>
  <si>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</si>
  <si>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</si>
  <si>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</si>
  <si>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</si>
  <si>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</si>
  <si>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</si>
  <si>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</si>
  <si>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</si>
  <si>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</si>
  <si>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</si>
  <si>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</si>
  <si>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</si>
  <si>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</si>
  <si>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</si>
  <si>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</si>
  <si>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</si>
  <si>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</si>
  <si>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</si>
  <si>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</si>
  <si>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</si>
  <si>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</si>
  <si>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</si>
  <si>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</si>
  <si>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</si>
  <si>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</si>
  <si>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</si>
  <si>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</si>
  <si>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</si>
  <si>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</si>
  <si>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</si>
  <si>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</si>
  <si>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</si>
  <si>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</si>
  <si>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</si>
  <si>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</si>
  <si>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</si>
  <si>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</si>
  <si>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</si>
  <si>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</si>
  <si>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</si>
  <si>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</si>
  <si>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</si>
  <si>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</si>
  <si>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</si>
  <si>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</si>
  <si>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</si>
  <si>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</si>
  <si>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</si>
  <si>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</si>
  <si>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</si>
  <si>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</si>
  <si>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</si>
  <si>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</si>
  <si>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</si>
  <si>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</si>
  <si>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</si>
  <si>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</si>
  <si>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VILLA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</si>
</sst>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A15"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39" t="s">
        <v>72</v>
      </c>
      <c r="B1" s="39"/>
      <c r="C1" s="39"/>
      <c r="D1" s="39"/>
      <c r="E1" s="39"/>
      <c r="F1" s="39"/>
      <c r="G1" s="39"/>
    </row>
    <row r="2" spans="1:7" ht="18.75" x14ac:dyDescent="0.3">
      <c r="A2" s="40" t="s">
        <v>74</v>
      </c>
      <c r="B2" s="40"/>
      <c r="C2" s="40"/>
      <c r="D2" s="40"/>
      <c r="E2" s="40"/>
      <c r="F2" s="40"/>
      <c r="G2" s="40"/>
    </row>
    <row r="3" spans="1:7" ht="23.25" customHeight="1" x14ac:dyDescent="0.25">
      <c r="A3" s="42" t="s">
        <v>73</v>
      </c>
      <c r="B3" s="42"/>
      <c r="C3" s="42"/>
      <c r="D3" s="42"/>
      <c r="E3" s="42"/>
      <c r="F3" s="42"/>
      <c r="G3" s="37"/>
    </row>
    <row r="4" spans="1:7" ht="23.25" customHeight="1" x14ac:dyDescent="0.25">
      <c r="A4" s="42" t="s">
        <v>7</v>
      </c>
      <c r="B4" s="42"/>
      <c r="C4" s="42"/>
      <c r="D4" s="42"/>
      <c r="E4" s="42"/>
      <c r="F4" s="42"/>
      <c r="G4" s="36"/>
    </row>
    <row r="5" spans="1:7" ht="23.25" customHeight="1" x14ac:dyDescent="0.25">
      <c r="A5" s="42" t="s">
        <v>75</v>
      </c>
      <c r="B5" s="42"/>
      <c r="C5" s="42"/>
      <c r="D5" s="42"/>
      <c r="E5" s="42"/>
      <c r="F5" s="42"/>
      <c r="G5" s="28" t="s">
        <v>95</v>
      </c>
    </row>
    <row r="6" spans="1:7" ht="23.25" customHeight="1" x14ac:dyDescent="0.25">
      <c r="A6" s="42" t="s">
        <v>76</v>
      </c>
      <c r="B6" s="42"/>
      <c r="C6" s="42"/>
      <c r="D6" s="42"/>
      <c r="E6" s="42"/>
      <c r="F6" s="42"/>
      <c r="G6" s="38"/>
    </row>
    <row r="7" spans="1:7" ht="23.25" customHeight="1" x14ac:dyDescent="0.25">
      <c r="A7" s="42" t="s">
        <v>77</v>
      </c>
      <c r="B7" s="42"/>
      <c r="C7" s="42"/>
      <c r="D7" s="42"/>
      <c r="E7" s="42"/>
      <c r="F7" s="42"/>
      <c r="G7" s="38"/>
    </row>
    <row r="8" spans="1:7" ht="23.25" customHeight="1" x14ac:dyDescent="0.25">
      <c r="A8" s="42" t="s">
        <v>78</v>
      </c>
      <c r="B8" s="42"/>
      <c r="C8" s="42"/>
      <c r="D8" s="42"/>
      <c r="E8" s="42"/>
      <c r="F8" s="42"/>
      <c r="G8" s="38"/>
    </row>
    <row r="9" spans="1:7" ht="23.25" customHeight="1" x14ac:dyDescent="0.25">
      <c r="A9" s="42" t="s">
        <v>79</v>
      </c>
      <c r="B9" s="42"/>
      <c r="C9" s="42"/>
      <c r="D9" s="42"/>
      <c r="E9" s="42"/>
      <c r="F9" s="42"/>
      <c r="G9" s="38"/>
    </row>
    <row r="10" spans="1:7" s="1" customFormat="1" ht="49.5" customHeight="1" x14ac:dyDescent="0.25">
      <c r="A10" s="43" t="s">
        <v>80</v>
      </c>
      <c r="B10" s="43"/>
      <c r="C10" s="43"/>
      <c r="D10" s="43"/>
      <c r="E10" s="43"/>
      <c r="F10" s="43"/>
      <c r="G10" s="29"/>
    </row>
    <row r="11" spans="1:7" ht="18.75" x14ac:dyDescent="0.3">
      <c r="A11" s="44" t="s">
        <v>81</v>
      </c>
      <c r="B11" s="44"/>
      <c r="C11" s="44"/>
      <c r="D11" s="44"/>
      <c r="E11" s="44"/>
      <c r="F11" s="44"/>
      <c r="G11" s="44"/>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51"/>
      <c r="P26" s="51"/>
      <c r="Q26" s="52"/>
      <c r="R26" s="52"/>
      <c r="S26" s="52"/>
    </row>
    <row r="27" spans="1:19" x14ac:dyDescent="0.25">
      <c r="O27" s="53"/>
      <c r="P27" s="53"/>
      <c r="Q27" s="54"/>
      <c r="R27" s="54"/>
      <c r="S27" s="54"/>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7" t="s">
        <v>6</v>
      </c>
      <c r="C32" s="47"/>
      <c r="D32" s="47"/>
      <c r="E32" s="49" t="s">
        <v>7</v>
      </c>
      <c r="F32" s="50"/>
      <c r="G32" s="30" t="s">
        <v>90</v>
      </c>
      <c r="N32" s="8"/>
      <c r="O32" s="10"/>
      <c r="P32" s="11"/>
      <c r="Q32" s="11"/>
    </row>
    <row r="33" spans="1:17" ht="16.5" thickBot="1" x14ac:dyDescent="0.3">
      <c r="A33" s="18">
        <v>1</v>
      </c>
      <c r="B33" s="46" t="s">
        <v>8</v>
      </c>
      <c r="C33" s="46"/>
      <c r="D33" s="46"/>
      <c r="E33" s="48" t="s">
        <v>82</v>
      </c>
      <c r="F33" s="48"/>
      <c r="G33" s="31" t="s">
        <v>86</v>
      </c>
      <c r="N33" s="8"/>
      <c r="O33" s="10"/>
      <c r="P33" s="11"/>
      <c r="Q33" s="11"/>
    </row>
    <row r="34" spans="1:17" ht="16.5" thickBot="1" x14ac:dyDescent="0.3">
      <c r="A34" s="19">
        <v>2</v>
      </c>
      <c r="B34" s="45" t="s">
        <v>9</v>
      </c>
      <c r="C34" s="45"/>
      <c r="D34" s="45"/>
      <c r="E34" s="41" t="s">
        <v>83</v>
      </c>
      <c r="F34" s="41"/>
      <c r="G34" s="32" t="s">
        <v>87</v>
      </c>
      <c r="N34" s="8"/>
      <c r="O34" s="10"/>
      <c r="P34" s="11"/>
      <c r="Q34" s="11"/>
    </row>
    <row r="35" spans="1:17" ht="16.5" thickBot="1" x14ac:dyDescent="0.3">
      <c r="A35" s="19">
        <v>3</v>
      </c>
      <c r="B35" s="45" t="s">
        <v>10</v>
      </c>
      <c r="C35" s="45"/>
      <c r="D35" s="45"/>
      <c r="E35" s="41" t="s">
        <v>84</v>
      </c>
      <c r="F35" s="41"/>
      <c r="G35" s="32" t="s">
        <v>88</v>
      </c>
      <c r="N35" s="8"/>
      <c r="O35" s="10"/>
      <c r="P35" s="11"/>
      <c r="Q35" s="11"/>
    </row>
    <row r="36" spans="1:17" ht="15.75" x14ac:dyDescent="0.25">
      <c r="A36" s="19">
        <v>4</v>
      </c>
      <c r="B36" s="45" t="s">
        <v>11</v>
      </c>
      <c r="C36" s="45"/>
      <c r="D36" s="45"/>
      <c r="E36" s="41" t="s">
        <v>85</v>
      </c>
      <c r="F36" s="41"/>
      <c r="G36" s="32" t="s">
        <v>89</v>
      </c>
    </row>
  </sheetData>
  <mergeCells count="25">
    <mergeCell ref="O26:P26"/>
    <mergeCell ref="Q26:S26"/>
    <mergeCell ref="O27:P27"/>
    <mergeCell ref="Q27:S27"/>
    <mergeCell ref="A3:F3"/>
    <mergeCell ref="A4:F4"/>
    <mergeCell ref="E36:F36"/>
    <mergeCell ref="A11:G11"/>
    <mergeCell ref="B36:D36"/>
    <mergeCell ref="B35:D35"/>
    <mergeCell ref="B34:D34"/>
    <mergeCell ref="B33:D33"/>
    <mergeCell ref="B32:D32"/>
    <mergeCell ref="E33:F33"/>
    <mergeCell ref="E32:F32"/>
    <mergeCell ref="A1:G1"/>
    <mergeCell ref="A2:G2"/>
    <mergeCell ref="E34:F34"/>
    <mergeCell ref="E35:F35"/>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I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30</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VILLA R</v>
      </c>
      <c r="B3" t="e">
        <f>AVERAGEIF('Case Mix Report'!E2:E160,"yes",'Case Mix Report'!F2:F160)</f>
        <v>#DIV/0!</v>
      </c>
      <c r="C3">
        <f>LOOKUP(A3,'Primary Rugs Lookup'!H1:I35)</f>
        <v>30</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VILLA R</v>
      </c>
      <c r="B7" t="e">
        <f>AVERAGE('Case Mix Report'!F2:F160)</f>
        <v>#DIV/0!</v>
      </c>
      <c r="C7">
        <f>LOOKUP(A7,'Primary Rugs Lookup'!H1:I35)</f>
        <v>30</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2020-02-11T18:20:30Z</dcterms:modified>
</cp:coreProperties>
</file>